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4財務諸表\"/>
    </mc:Choice>
  </mc:AlternateContent>
  <xr:revisionPtr revIDLastSave="0" documentId="13_ncr:1_{D6DDF167-DBCB-4033-B45E-174DBC8887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4財務諸表注記" sheetId="16" r:id="rId1"/>
  </sheets>
  <definedNames>
    <definedName name="_xlnm.Print_Area" localSheetId="0">' R4財務諸表注記'!$A$1:$Y$45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L34" i="16" l="1"/>
  <c r="M44" i="16" l="1"/>
  <c r="P27" i="16"/>
  <c r="T16" i="16"/>
  <c r="P18" i="16"/>
  <c r="L18" i="16"/>
  <c r="H18" i="16"/>
  <c r="P33" i="16" l="1"/>
  <c r="P32" i="16"/>
  <c r="H34" i="16"/>
  <c r="P34" i="16" l="1"/>
  <c r="P44" i="16"/>
  <c r="T17" i="16"/>
  <c r="H26" i="16" s="1"/>
  <c r="H25" i="16" l="1"/>
  <c r="H27" i="16" s="1"/>
  <c r="T18" i="16"/>
</calcChain>
</file>

<file path=xl/sharedStrings.xml><?xml version="1.0" encoding="utf-8"?>
<sst xmlns="http://schemas.openxmlformats.org/spreadsheetml/2006/main" count="73" uniqueCount="52">
  <si>
    <t>科　　　　　目</t>
    <rPh sb="0" eb="1">
      <t>カ</t>
    </rPh>
    <rPh sb="6" eb="7">
      <t>メ</t>
    </rPh>
    <phoneticPr fontId="3"/>
  </si>
  <si>
    <t>（1）</t>
    <phoneticPr fontId="3"/>
  </si>
  <si>
    <t>（2）</t>
    <phoneticPr fontId="3"/>
  </si>
  <si>
    <t>交付者</t>
    <rPh sb="0" eb="2">
      <t>コウフ</t>
    </rPh>
    <rPh sb="2" eb="3">
      <t>シャ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</si>
  <si>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</si>
  <si>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</si>
  <si>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</si>
  <si>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（0）</t>
    <phoneticPr fontId="3"/>
  </si>
  <si>
    <t>（単位：円）</t>
    <rPh sb="1" eb="3">
      <t>タンイ</t>
    </rPh>
    <rPh sb="4" eb="5">
      <t>エン</t>
    </rPh>
    <phoneticPr fontId="3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</si>
  <si>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3"/>
  </si>
  <si>
    <t>財務諸表に対する注記</t>
    <rPh sb="0" eb="10">
      <t>ザイ</t>
    </rPh>
    <phoneticPr fontId="3"/>
  </si>
  <si>
    <t>重要な会計方針</t>
    <rPh sb="0" eb="2">
      <t>ジュウヨウ</t>
    </rPh>
    <rPh sb="3" eb="5">
      <t>カイケイ</t>
    </rPh>
    <rPh sb="5" eb="7">
      <t>ホウシン</t>
    </rPh>
    <phoneticPr fontId="3"/>
  </si>
  <si>
    <t>特定資産の増減額及びその残高</t>
    <rPh sb="0" eb="2">
      <t>トクテイ</t>
    </rPh>
    <rPh sb="2" eb="4">
      <t>シ</t>
    </rPh>
    <rPh sb="5" eb="7">
      <t>ゾウゲン</t>
    </rPh>
    <rPh sb="7" eb="8">
      <t>ガク</t>
    </rPh>
    <rPh sb="8" eb="9">
      <t>オヨ</t>
    </rPh>
    <rPh sb="12" eb="14">
      <t>ザンダカ</t>
    </rPh>
    <phoneticPr fontId="3"/>
  </si>
  <si>
    <t>特定資産の増減額及びその残高は、次のとおりである。</t>
    <rPh sb="0" eb="2">
      <t>トクテイ</t>
    </rPh>
    <rPh sb="2" eb="4">
      <t>シ</t>
    </rPh>
    <rPh sb="16" eb="17">
      <t>ツギ</t>
    </rPh>
    <phoneticPr fontId="3"/>
  </si>
  <si>
    <t>前期末残高</t>
    <rPh sb="0" eb="3">
      <t>ゼンキマツ</t>
    </rPh>
    <rPh sb="3" eb="5">
      <t>ザンダカ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</si>
  <si>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</si>
  <si>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1">
      <t>トウ</t>
    </rPh>
    <rPh sb="1" eb="3">
      <t>キマツ</t>
    </rPh>
    <rPh sb="3" eb="5">
      <t>ザンダカ</t>
    </rPh>
    <phoneticPr fontId="3"/>
  </si>
  <si>
    <t>　特定資産</t>
    <rPh sb="1" eb="3">
      <t>トクテイ</t>
    </rPh>
    <rPh sb="3" eb="5">
      <t>シ</t>
    </rPh>
    <phoneticPr fontId="3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</si>
  <si>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3"/>
  </si>
  <si>
    <t>合　　　　計</t>
    <rPh sb="0" eb="1">
      <t>ゴウ</t>
    </rPh>
    <rPh sb="5" eb="6">
      <t>ケイ</t>
    </rPh>
    <phoneticPr fontId="3"/>
  </si>
  <si>
    <t>特定資産の財源等の内訳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phoneticPr fontId="3"/>
  </si>
  <si>
    <t>特定資産の財源等の内訳は、次のとおりである。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rPh sb="13" eb="14">
      <t>ツギ</t>
    </rPh>
    <phoneticPr fontId="3"/>
  </si>
  <si>
    <t>（うち指定正味財産からの充当額）</t>
    <rPh sb="3" eb="5">
      <t>シテイ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</si>
  <si>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（うち一般正味財産からの充当額）</t>
    <rPh sb="3" eb="5">
      <t>イッパン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</si>
  <si>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（うち負債に対応する額）</t>
    <rPh sb="3" eb="5">
      <t>フサイ</t>
    </rPh>
    <rPh sb="6" eb="8">
      <t>タイオウ</t>
    </rPh>
    <rPh sb="10" eb="11">
      <t>ガク</t>
    </rPh>
    <phoneticPr fontId="3"/>
  </si>
  <si>
    <t>補助金等の内訳並びに交付者、当期の増減額及び残高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phoneticPr fontId="3"/>
  </si>
  <si>
    <t>補助金等の内訳並びに交付者、当期の増減額及び残高は、次のとおりである。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rPh sb="26" eb="27">
      <t>ツギ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</si>
  <si>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</si>
  <si>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貸借対照表上の記載区分</t>
    <rPh sb="0" eb="5">
      <t>タイ</t>
    </rPh>
    <rPh sb="5" eb="6">
      <t>ジョウ</t>
    </rPh>
    <rPh sb="7" eb="9">
      <t>キサイ</t>
    </rPh>
    <rPh sb="9" eb="11">
      <t>クブン</t>
    </rPh>
    <phoneticPr fontId="3"/>
  </si>
  <si>
    <t xml:space="preserve"> 補助金</t>
    <rPh sb="1" eb="4">
      <t>ホジョキン</t>
    </rPh>
    <phoneticPr fontId="3"/>
  </si>
  <si>
    <t xml:space="preserve"> 厚生労働省</t>
    <rPh sb="1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</si>
  <si>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</si>
  <si>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　定率法による方法を採用している。</t>
    <rPh sb="1" eb="4">
      <t>テイリツホウ</t>
    </rPh>
    <rPh sb="3" eb="4">
      <t>ホウ</t>
    </rPh>
    <rPh sb="7" eb="9">
      <t>ホウホウ</t>
    </rPh>
    <rPh sb="10" eb="12">
      <t>サイヨウ</t>
    </rPh>
    <phoneticPr fontId="3"/>
  </si>
  <si>
    <t xml:space="preserve"> 糸島市</t>
    <rPh sb="1" eb="3">
      <t>イトシマ</t>
    </rPh>
    <rPh sb="3" eb="4">
      <t>シ</t>
    </rPh>
    <phoneticPr fontId="3"/>
  </si>
  <si>
    <t>固定資産の取得価額、減価償却累計額及び当期末残高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phoneticPr fontId="2"/>
  </si>
  <si>
    <t>取得価額</t>
    <rPh sb="0" eb="2">
      <t>シュトク</t>
    </rPh>
    <rPh sb="2" eb="4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</si>
  <si>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</si>
  <si>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当期末残高</t>
    <rPh sb="0" eb="1">
      <t>トウ</t>
    </rPh>
    <rPh sb="1" eb="3">
      <t>キマツ</t>
    </rPh>
    <rPh sb="3" eb="5">
      <t>ザンダカ</t>
    </rPh>
    <phoneticPr fontId="2"/>
  </si>
  <si>
    <t>科　　　目</t>
    <rPh sb="0" eb="1">
      <t>カ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</si>
  <si>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</si>
  <si>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-</t>
    <phoneticPr fontId="3"/>
  </si>
  <si>
    <t>1</t>
    <phoneticPr fontId="3"/>
  </si>
  <si>
    <t>（0）</t>
    <phoneticPr fontId="2"/>
  </si>
  <si>
    <t xml:space="preserve">   糸島市補助金</t>
    <rPh sb="3" eb="5">
      <t>イトシマ</t>
    </rPh>
    <rPh sb="5" eb="6">
      <t>シ</t>
    </rPh>
    <rPh sb="6" eb="9">
      <t>ホ</t>
    </rPh>
    <phoneticPr fontId="3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</si>
  <si>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3"/>
  </si>
  <si>
    <t>消費税等の会計処理</t>
    <rPh sb="0" eb="3">
      <t>ショウヒゼイ</t>
    </rPh>
    <rPh sb="3" eb="4">
      <t>ナド</t>
    </rPh>
    <rPh sb="5" eb="7">
      <t>カイケイ</t>
    </rPh>
    <rPh sb="7" eb="9">
      <t>ショリ</t>
    </rPh>
    <phoneticPr fontId="2"/>
  </si>
  <si>
    <t>消費税等の会計処理は、税込方式によっている。</t>
    <rPh sb="0" eb="3">
      <t>ショウヒゼイ</t>
    </rPh>
    <rPh sb="3" eb="4">
      <t>ナド</t>
    </rPh>
    <rPh sb="5" eb="7">
      <t>カイケイ</t>
    </rPh>
    <rPh sb="7" eb="9">
      <t>ショリ</t>
    </rPh>
    <rPh sb="11" eb="13">
      <t>ゼイコミ</t>
    </rPh>
    <rPh sb="13" eb="15">
      <t>ホウシキ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</si>
  <si>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</si>
  <si>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</si>
  <si>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r>
      <t>　連合交付金　　　　　　　　　　　</t>
    </r>
    <r>
      <rPr>
        <sz val="10"/>
        <color indexed="9"/>
        <rFont val="HGｺﾞｼｯｸM"/>
        <family val="3"/>
        <charset val="128"/>
      </rPr>
      <t>○</t>
    </r>
    <r>
      <rPr>
        <sz val="10"/>
        <rFont val="HGｺﾞｼｯｸM"/>
        <family val="3"/>
        <charset val="128"/>
      </rPr>
      <t>　（国庫補助金）</t>
    </r>
    <rPh sb="1" eb="6">
      <t>レン</t>
    </rPh>
    <rPh sb="20" eb="25">
      <t>コ</t>
    </rPh>
    <phoneticPr fontId="3"/>
  </si>
  <si>
    <t>固定資産の取得価額、減価償却累計額及び当期末残高は、次のとおりである。（単位：円）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rPh sb="26" eb="27">
      <t>ツギ</t>
    </rPh>
    <rPh sb="36" eb="38">
      <t>タンイ</t>
    </rPh>
    <rPh sb="39" eb="40">
      <t>エン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</si>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</sst>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_ "/>
    <numFmt numFmtId="179" formatCode="#,##0;[Red]#,##0"/>
  </numFmts>
  <fonts count="14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0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9"/>
      <name val="HGｺﾞｼｯｸM"/>
      <family val="3"/>
      <charset val="128"/>
    </font>
    <font>
      <sz val="36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</cellStyleXfs>
  <cellXfs count="114">
    <xf numFmtId="0" fontId="0" fillId="0" borderId="0" xfId="0"/>
    <xf numFmtId="177" fontId="8" fillId="0" borderId="3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177" fontId="8" fillId="0" borderId="4" xfId="4" applyNumberFormat="1" applyFont="1" applyBorder="1">
      <alignment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>
      <alignment vertical="center"/>
    </xf>
    <xf numFmtId="177" fontId="8" fillId="0" borderId="0" xfId="4" applyNumberFormat="1" applyFont="1" applyAlignment="1">
      <alignment horizontal="right" vertical="center"/>
    </xf>
    <xf numFmtId="177" fontId="9" fillId="0" borderId="0" xfId="4" applyNumberFormat="1" applyFont="1">
      <alignment vertical="center"/>
    </xf>
    <xf numFmtId="177" fontId="8" fillId="0" borderId="6" xfId="4" applyNumberFormat="1" applyFont="1" applyBorder="1">
      <alignment vertical="center"/>
    </xf>
    <xf numFmtId="177" fontId="8" fillId="0" borderId="5" xfId="4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/>
    </xf>
    <xf numFmtId="0" fontId="8" fillId="0" borderId="12" xfId="4" applyFont="1" applyBorder="1">
      <alignment vertical="center"/>
    </xf>
    <xf numFmtId="0" fontId="8" fillId="0" borderId="13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177" fontId="8" fillId="0" borderId="0" xfId="4" applyNumberFormat="1" applyFont="1" applyAlignment="1">
      <alignment horizontal="left" vertical="center"/>
    </xf>
    <xf numFmtId="178" fontId="8" fillId="0" borderId="9" xfId="4" applyNumberFormat="1" applyFont="1" applyBorder="1" applyAlignment="1">
      <alignment horizontal="center" vertical="center"/>
    </xf>
    <xf numFmtId="0" fontId="8" fillId="0" borderId="10" xfId="4" applyFont="1" applyBorder="1">
      <alignment vertical="center"/>
    </xf>
    <xf numFmtId="0" fontId="8" fillId="0" borderId="11" xfId="4" applyFont="1" applyBorder="1">
      <alignment vertical="center"/>
    </xf>
    <xf numFmtId="0" fontId="11" fillId="0" borderId="0" xfId="4" applyFont="1">
      <alignment vertical="center"/>
    </xf>
    <xf numFmtId="0" fontId="8" fillId="0" borderId="0" xfId="4" quotePrefix="1" applyFont="1" applyAlignment="1">
      <alignment horizontal="center" vertical="center"/>
    </xf>
    <xf numFmtId="178" fontId="8" fillId="0" borderId="0" xfId="4" applyNumberFormat="1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8" fillId="0" borderId="0" xfId="4" applyFont="1" applyAlignment="1">
      <alignment horizontal="left" vertical="center"/>
    </xf>
    <xf numFmtId="177" fontId="8" fillId="0" borderId="8" xfId="4" applyNumberFormat="1" applyFont="1" applyBorder="1">
      <alignment vertical="center"/>
    </xf>
    <xf numFmtId="0" fontId="13" fillId="0" borderId="0" xfId="4" applyFont="1">
      <alignment vertical="center"/>
    </xf>
    <xf numFmtId="0" fontId="8" fillId="0" borderId="13" xfId="4" applyFont="1" applyBorder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7" fontId="8" fillId="0" borderId="6" xfId="4" applyNumberFormat="1" applyFont="1" applyBorder="1" applyAlignment="1">
      <alignment horizontal="right" vertical="center"/>
    </xf>
    <xf numFmtId="177" fontId="8" fillId="0" borderId="5" xfId="4" quotePrefix="1" applyNumberFormat="1" applyFont="1" applyBorder="1" applyAlignment="1">
      <alignment horizontal="right"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2" xfId="4" applyNumberFormat="1" applyFont="1" applyBorder="1">
      <alignment vertical="center"/>
    </xf>
    <xf numFmtId="0" fontId="8" fillId="0" borderId="16" xfId="4" applyFont="1" applyBorder="1">
      <alignment vertical="center"/>
    </xf>
    <xf numFmtId="176" fontId="8" fillId="0" borderId="14" xfId="4" quotePrefix="1" applyNumberFormat="1" applyFont="1" applyBorder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176" fontId="8" fillId="0" borderId="15" xfId="4" applyNumberFormat="1" applyFont="1" applyBorder="1" applyAlignment="1">
      <alignment horizontal="right" vertical="center"/>
    </xf>
    <xf numFmtId="177" fontId="8" fillId="0" borderId="12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177" fontId="8" fillId="0" borderId="17" xfId="4" applyNumberFormat="1" applyFont="1" applyBorder="1" applyAlignment="1">
      <alignment horizontal="right" vertical="center"/>
    </xf>
    <xf numFmtId="177" fontId="8" fillId="0" borderId="18" xfId="4" applyNumberFormat="1" applyFont="1" applyBorder="1" applyAlignment="1">
      <alignment horizontal="right" vertical="center"/>
    </xf>
    <xf numFmtId="177" fontId="8" fillId="0" borderId="19" xfId="4" applyNumberFormat="1" applyFont="1" applyBorder="1" applyAlignment="1">
      <alignment horizontal="right" vertical="center"/>
    </xf>
    <xf numFmtId="177" fontId="8" fillId="0" borderId="17" xfId="4" quotePrefix="1" applyNumberFormat="1" applyFont="1" applyBorder="1" applyAlignment="1">
      <alignment horizontal="right" vertical="center"/>
    </xf>
    <xf numFmtId="177" fontId="8" fillId="0" borderId="18" xfId="4" quotePrefix="1" applyNumberFormat="1" applyFont="1" applyBorder="1" applyAlignment="1">
      <alignment horizontal="right" vertical="center"/>
    </xf>
    <xf numFmtId="177" fontId="8" fillId="0" borderId="19" xfId="4" quotePrefix="1" applyNumberFormat="1" applyFont="1" applyBorder="1" applyAlignment="1">
      <alignment horizontal="right" vertical="center"/>
    </xf>
    <xf numFmtId="176" fontId="8" fillId="0" borderId="17" xfId="4" applyNumberFormat="1" applyFont="1" applyBorder="1" applyAlignment="1">
      <alignment horizontal="right" vertical="center"/>
    </xf>
    <xf numFmtId="176" fontId="8" fillId="0" borderId="18" xfId="4" applyNumberFormat="1" applyFont="1" applyBorder="1" applyAlignment="1">
      <alignment horizontal="right" vertical="center"/>
    </xf>
    <xf numFmtId="176" fontId="8" fillId="0" borderId="19" xfId="4" applyNumberFormat="1" applyFont="1" applyBorder="1" applyAlignment="1">
      <alignment horizontal="right" vertical="center"/>
    </xf>
    <xf numFmtId="176" fontId="8" fillId="0" borderId="9" xfId="4" quotePrefix="1" applyNumberFormat="1" applyFont="1" applyBorder="1" applyAlignment="1">
      <alignment horizontal="right" vertical="center"/>
    </xf>
    <xf numFmtId="176" fontId="8" fillId="0" borderId="10" xfId="4" quotePrefix="1" applyNumberFormat="1" applyFont="1" applyBorder="1" applyAlignment="1">
      <alignment horizontal="right" vertical="center"/>
    </xf>
    <xf numFmtId="176" fontId="8" fillId="0" borderId="11" xfId="4" quotePrefix="1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vertical="center" shrinkToFit="1"/>
    </xf>
    <xf numFmtId="177" fontId="8" fillId="0" borderId="6" xfId="4" applyNumberFormat="1" applyFont="1" applyBorder="1" applyAlignment="1">
      <alignment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14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5" xfId="4" applyNumberFormat="1" applyFont="1" applyBorder="1" applyAlignment="1">
      <alignment horizontal="center" vertical="center"/>
    </xf>
    <xf numFmtId="177" fontId="12" fillId="0" borderId="3" xfId="4" applyNumberFormat="1" applyFont="1" applyBorder="1" applyAlignment="1">
      <alignment horizontal="left" vertical="center" wrapText="1"/>
    </xf>
    <xf numFmtId="177" fontId="12" fillId="0" borderId="1" xfId="4" applyNumberFormat="1" applyFont="1" applyBorder="1" applyAlignment="1">
      <alignment horizontal="left" vertical="center" wrapText="1"/>
    </xf>
    <xf numFmtId="177" fontId="12" fillId="0" borderId="4" xfId="4" applyNumberFormat="1" applyFont="1" applyBorder="1" applyAlignment="1">
      <alignment horizontal="left" vertical="center" wrapText="1"/>
    </xf>
    <xf numFmtId="177" fontId="12" fillId="0" borderId="14" xfId="4" applyNumberFormat="1" applyFont="1" applyBorder="1" applyAlignment="1">
      <alignment horizontal="left" vertical="center" wrapText="1"/>
    </xf>
    <xf numFmtId="177" fontId="12" fillId="0" borderId="8" xfId="4" applyNumberFormat="1" applyFont="1" applyBorder="1" applyAlignment="1">
      <alignment horizontal="left" vertical="center" wrapText="1"/>
    </xf>
    <xf numFmtId="177" fontId="12" fillId="0" borderId="15" xfId="4" applyNumberFormat="1" applyFont="1" applyBorder="1" applyAlignment="1">
      <alignment horizontal="left" vertical="center" wrapText="1"/>
    </xf>
    <xf numFmtId="176" fontId="8" fillId="0" borderId="5" xfId="4" quotePrefix="1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7" fontId="8" fillId="0" borderId="2" xfId="4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14" xfId="4" applyFont="1" applyBorder="1">
      <alignment vertical="center"/>
    </xf>
    <xf numFmtId="0" fontId="8" fillId="0" borderId="8" xfId="4" applyFont="1" applyBorder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6" xfId="4" applyFont="1" applyBorder="1" applyAlignment="1">
      <alignment vertical="center" wrapText="1"/>
    </xf>
    <xf numFmtId="179" fontId="8" fillId="0" borderId="5" xfId="4" applyNumberFormat="1" applyFont="1" applyBorder="1">
      <alignment vertical="center"/>
    </xf>
    <xf numFmtId="179" fontId="8" fillId="0" borderId="0" xfId="4" applyNumberFormat="1" applyFont="1">
      <alignment vertical="center"/>
    </xf>
    <xf numFmtId="179" fontId="8" fillId="0" borderId="6" xfId="4" applyNumberFormat="1" applyFont="1" applyBorder="1">
      <alignment vertical="center"/>
    </xf>
    <xf numFmtId="0" fontId="8" fillId="0" borderId="8" xfId="4" applyFont="1" applyBorder="1" applyAlignment="1">
      <alignment horizontal="center"/>
    </xf>
    <xf numFmtId="178" fontId="8" fillId="0" borderId="5" xfId="4" applyNumberFormat="1" applyFont="1" applyBorder="1" applyAlignment="1">
      <alignment horizontal="center" vertical="center"/>
    </xf>
    <xf numFmtId="178" fontId="8" fillId="0" borderId="0" xfId="4" applyNumberFormat="1" applyFont="1" applyAlignment="1">
      <alignment horizontal="center" vertical="center"/>
    </xf>
    <xf numFmtId="178" fontId="8" fillId="0" borderId="6" xfId="4" applyNumberFormat="1" applyFont="1" applyBorder="1" applyAlignment="1">
      <alignment horizontal="center" vertical="center"/>
    </xf>
    <xf numFmtId="179" fontId="8" fillId="0" borderId="5" xfId="4" applyNumberFormat="1" applyFont="1" applyBorder="1" applyAlignment="1">
      <alignment horizontal="right" vertical="center"/>
    </xf>
    <xf numFmtId="179" fontId="8" fillId="0" borderId="0" xfId="4" applyNumberFormat="1" applyFont="1" applyAlignment="1">
      <alignment horizontal="right" vertical="center"/>
    </xf>
    <xf numFmtId="179" fontId="8" fillId="0" borderId="6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78" fontId="8" fillId="0" borderId="14" xfId="4" applyNumberFormat="1" applyFont="1" applyBorder="1" applyAlignment="1">
      <alignment horizontal="center" vertical="center"/>
    </xf>
    <xf numFmtId="178" fontId="8" fillId="0" borderId="8" xfId="4" applyNumberFormat="1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9" fontId="8" fillId="0" borderId="18" xfId="4" applyNumberFormat="1" applyFont="1" applyBorder="1" applyAlignment="1">
      <alignment horizontal="right" vertical="center"/>
    </xf>
    <xf numFmtId="179" fontId="8" fillId="0" borderId="19" xfId="4" applyNumberFormat="1" applyFont="1" applyBorder="1" applyAlignment="1">
      <alignment horizontal="right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79" fontId="8" fillId="0" borderId="17" xfId="4" applyNumberFormat="1" applyFont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zoomScaleNormal="100" workbookViewId="0">
      <selection activeCell="L34" sqref="L34:O34"/>
    </sheetView>
  </sheetViews>
  <sheetFormatPr defaultRowHeight="12" x14ac:dyDescent="0.15"/>
  <cols>
    <col min="1" max="1" width="2.5" style="10" customWidth="1"/>
    <col min="2" max="23" width="3.625" style="10" customWidth="1"/>
    <col min="24" max="24" width="4.875" style="10" customWidth="1"/>
    <col min="25" max="25" width="4.125" style="10" customWidth="1"/>
    <col min="26" max="16384" width="9" style="10"/>
  </cols>
  <sheetData>
    <row r="1" spans="1:31" ht="19.5" customHeight="1" x14ac:dyDescent="0.15"/>
    <row r="2" spans="1:31" ht="20.100000000000001" customHeight="1" x14ac:dyDescent="0.15">
      <c r="A2" s="10" t="s">
        <v>10</v>
      </c>
    </row>
    <row r="3" spans="1:31" ht="13.5" customHeight="1" x14ac:dyDescent="0.15">
      <c r="E3" s="23"/>
    </row>
    <row r="4" spans="1:31" ht="16.5" customHeight="1" x14ac:dyDescent="0.15">
      <c r="A4" s="24" t="s">
        <v>41</v>
      </c>
      <c r="B4" s="10" t="s">
        <v>11</v>
      </c>
      <c r="E4" s="5"/>
    </row>
    <row r="5" spans="1:31" ht="15.75" customHeight="1" x14ac:dyDescent="0.15">
      <c r="B5" s="24" t="s">
        <v>1</v>
      </c>
      <c r="C5" s="25" t="s">
        <v>44</v>
      </c>
      <c r="D5" s="25"/>
      <c r="E5" s="26"/>
      <c r="F5" s="25"/>
      <c r="G5" s="25"/>
      <c r="H5" s="26"/>
      <c r="I5" s="26"/>
      <c r="J5" s="25"/>
      <c r="K5" s="25"/>
      <c r="L5" s="26"/>
      <c r="M5" s="25"/>
      <c r="N5" s="25"/>
    </row>
    <row r="6" spans="1:31" ht="15.75" customHeight="1" x14ac:dyDescent="0.15">
      <c r="B6" s="27"/>
      <c r="C6" s="25" t="s">
        <v>51</v>
      </c>
      <c r="D6" s="25"/>
      <c r="E6" s="26"/>
      <c r="F6" s="25"/>
      <c r="G6" s="25"/>
      <c r="H6" s="26"/>
      <c r="I6" s="26"/>
      <c r="J6" s="25"/>
      <c r="K6" s="25"/>
      <c r="L6" s="26"/>
      <c r="M6" s="25"/>
      <c r="N6" s="25"/>
    </row>
    <row r="7" spans="1:31" ht="15.75" customHeight="1" x14ac:dyDescent="0.15">
      <c r="B7" s="27"/>
      <c r="C7" s="10" t="s">
        <v>32</v>
      </c>
    </row>
    <row r="8" spans="1:31" ht="15.75" customHeight="1" x14ac:dyDescent="0.15">
      <c r="A8" s="26"/>
      <c r="B8" s="24" t="s">
        <v>2</v>
      </c>
      <c r="C8" s="10" t="s">
        <v>45</v>
      </c>
    </row>
    <row r="9" spans="1:31" ht="15.75" customHeight="1" x14ac:dyDescent="0.15">
      <c r="B9" s="27"/>
      <c r="C9" s="10" t="s">
        <v>46</v>
      </c>
    </row>
    <row r="10" spans="1:31" ht="15.75" customHeight="1" x14ac:dyDescent="0.15">
      <c r="B10" s="27"/>
    </row>
    <row r="11" spans="1:31" ht="13.5" customHeight="1" x14ac:dyDescent="0.15">
      <c r="D11" s="25"/>
      <c r="F11" s="25"/>
      <c r="G11" s="25"/>
      <c r="J11" s="25"/>
      <c r="K11" s="25"/>
      <c r="M11" s="25"/>
      <c r="N11" s="25"/>
    </row>
    <row r="12" spans="1:31" ht="16.5" customHeight="1" x14ac:dyDescent="0.15">
      <c r="A12" s="24">
        <v>2</v>
      </c>
      <c r="B12" s="10" t="s">
        <v>12</v>
      </c>
    </row>
    <row r="13" spans="1:31" ht="16.5" customHeight="1" x14ac:dyDescent="0.15">
      <c r="B13" s="10" t="s">
        <v>13</v>
      </c>
      <c r="E13" s="28"/>
      <c r="W13" s="11" t="s">
        <v>8</v>
      </c>
    </row>
    <row r="14" spans="1:31" ht="16.5" customHeight="1" x14ac:dyDescent="0.15">
      <c r="B14" s="50" t="s">
        <v>0</v>
      </c>
      <c r="C14" s="51"/>
      <c r="D14" s="51"/>
      <c r="E14" s="51"/>
      <c r="F14" s="51"/>
      <c r="G14" s="52"/>
      <c r="H14" s="81" t="s">
        <v>14</v>
      </c>
      <c r="I14" s="81"/>
      <c r="J14" s="81"/>
      <c r="K14" s="81"/>
      <c r="L14" s="81" t="s">
        <v>4</v>
      </c>
      <c r="M14" s="81"/>
      <c r="N14" s="81"/>
      <c r="O14" s="81"/>
      <c r="P14" s="81" t="s">
        <v>15</v>
      </c>
      <c r="Q14" s="81"/>
      <c r="R14" s="81"/>
      <c r="S14" s="50"/>
      <c r="T14" s="81" t="s">
        <v>16</v>
      </c>
      <c r="U14" s="81"/>
      <c r="V14" s="81"/>
      <c r="W14" s="81"/>
      <c r="X14" s="5"/>
      <c r="Y14" s="5"/>
    </row>
    <row r="15" spans="1:31" ht="16.5" customHeight="1" x14ac:dyDescent="0.15">
      <c r="B15" s="1" t="s">
        <v>17</v>
      </c>
      <c r="C15" s="2"/>
      <c r="D15" s="2"/>
      <c r="E15" s="2"/>
      <c r="F15" s="2"/>
      <c r="G15" s="3"/>
      <c r="H15" s="1"/>
      <c r="I15" s="2"/>
      <c r="J15" s="2"/>
      <c r="K15" s="3"/>
      <c r="L15" s="1"/>
      <c r="M15" s="2"/>
      <c r="N15" s="2"/>
      <c r="O15" s="3"/>
      <c r="P15" s="1"/>
      <c r="Q15" s="2"/>
      <c r="R15" s="2"/>
      <c r="S15" s="2"/>
      <c r="T15" s="1"/>
      <c r="U15" s="2"/>
      <c r="V15" s="2"/>
      <c r="W15" s="3"/>
      <c r="X15" s="5"/>
      <c r="Y15" s="5"/>
    </row>
    <row r="16" spans="1:31" ht="16.5" customHeight="1" x14ac:dyDescent="0.15">
      <c r="A16" s="29"/>
      <c r="B16" s="4"/>
      <c r="C16" s="5" t="s">
        <v>9</v>
      </c>
      <c r="D16" s="6"/>
      <c r="E16" s="7"/>
      <c r="F16" s="6"/>
      <c r="G16" s="8"/>
      <c r="H16" s="36">
        <v>14201676</v>
      </c>
      <c r="I16" s="37"/>
      <c r="J16" s="37"/>
      <c r="K16" s="38"/>
      <c r="L16" s="36">
        <v>1204273</v>
      </c>
      <c r="M16" s="37"/>
      <c r="N16" s="37"/>
      <c r="O16" s="38"/>
      <c r="P16" s="36">
        <v>0</v>
      </c>
      <c r="Q16" s="37"/>
      <c r="R16" s="37"/>
      <c r="S16" s="37"/>
      <c r="T16" s="36">
        <f>+H16+L16-P16</f>
        <v>15405949</v>
      </c>
      <c r="U16" s="37"/>
      <c r="V16" s="37"/>
      <c r="W16" s="38"/>
      <c r="X16" s="5"/>
      <c r="Y16" s="5"/>
      <c r="AB16" s="31"/>
      <c r="AC16" s="31"/>
      <c r="AD16" s="31"/>
      <c r="AE16" s="31"/>
    </row>
    <row r="17" spans="1:31" ht="16.5" customHeight="1" x14ac:dyDescent="0.15">
      <c r="B17" s="9"/>
      <c r="C17" s="65" t="s">
        <v>18</v>
      </c>
      <c r="D17" s="65"/>
      <c r="E17" s="65"/>
      <c r="F17" s="65"/>
      <c r="G17" s="66"/>
      <c r="H17" s="36">
        <v>33375000</v>
      </c>
      <c r="I17" s="37"/>
      <c r="J17" s="37"/>
      <c r="K17" s="38"/>
      <c r="L17" s="36">
        <v>10000000</v>
      </c>
      <c r="M17" s="37"/>
      <c r="N17" s="37"/>
      <c r="O17" s="38"/>
      <c r="P17" s="36">
        <v>10000000</v>
      </c>
      <c r="Q17" s="37"/>
      <c r="R17" s="37"/>
      <c r="S17" s="37"/>
      <c r="T17" s="36">
        <f>+H17+L17-P17</f>
        <v>33375000</v>
      </c>
      <c r="U17" s="37"/>
      <c r="V17" s="37"/>
      <c r="W17" s="38"/>
      <c r="X17" s="5"/>
      <c r="Y17" s="5"/>
      <c r="AB17" s="31"/>
      <c r="AC17" s="31"/>
      <c r="AD17" s="31"/>
      <c r="AE17" s="31"/>
    </row>
    <row r="18" spans="1:31" ht="16.5" customHeight="1" thickBot="1" x14ac:dyDescent="0.2">
      <c r="B18" s="50" t="s">
        <v>19</v>
      </c>
      <c r="C18" s="51"/>
      <c r="D18" s="51"/>
      <c r="E18" s="51"/>
      <c r="F18" s="51"/>
      <c r="G18" s="52"/>
      <c r="H18" s="53">
        <f>SUM(H16:K17)</f>
        <v>47576676</v>
      </c>
      <c r="I18" s="54"/>
      <c r="J18" s="54"/>
      <c r="K18" s="55"/>
      <c r="L18" s="53">
        <f>SUM(L16:O17)</f>
        <v>11204273</v>
      </c>
      <c r="M18" s="54"/>
      <c r="N18" s="54"/>
      <c r="O18" s="55"/>
      <c r="P18" s="53">
        <f>SUM(P16:S17)</f>
        <v>10000000</v>
      </c>
      <c r="Q18" s="54"/>
      <c r="R18" s="54"/>
      <c r="S18" s="55"/>
      <c r="T18" s="53">
        <f>SUM(T16:W17)</f>
        <v>48780949</v>
      </c>
      <c r="U18" s="54"/>
      <c r="V18" s="54"/>
      <c r="W18" s="55"/>
      <c r="X18" s="5"/>
      <c r="Y18" s="5"/>
      <c r="AB18" s="31"/>
      <c r="AC18" s="31"/>
      <c r="AD18" s="31"/>
      <c r="AE18" s="31"/>
    </row>
    <row r="19" spans="1:31" ht="13.5" customHeight="1" thickTop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B19" s="31"/>
      <c r="AC19" s="31"/>
      <c r="AD19" s="31"/>
      <c r="AE19" s="31"/>
    </row>
    <row r="20" spans="1:31" ht="16.5" customHeight="1" x14ac:dyDescent="0.15">
      <c r="A20" s="24">
        <v>3</v>
      </c>
      <c r="B20" s="10" t="s">
        <v>20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B20" s="31"/>
      <c r="AC20" s="31"/>
      <c r="AD20" s="31"/>
      <c r="AE20" s="31"/>
    </row>
    <row r="21" spans="1:31" ht="16.5" customHeight="1" x14ac:dyDescent="0.15">
      <c r="B21" s="10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W21" s="11" t="s">
        <v>8</v>
      </c>
      <c r="X21" s="5"/>
      <c r="Y21" s="5"/>
    </row>
    <row r="22" spans="1:31" ht="16.5" customHeight="1" x14ac:dyDescent="0.15">
      <c r="B22" s="67" t="s">
        <v>0</v>
      </c>
      <c r="C22" s="68"/>
      <c r="D22" s="68"/>
      <c r="E22" s="68"/>
      <c r="F22" s="68"/>
      <c r="G22" s="69"/>
      <c r="H22" s="67" t="s">
        <v>16</v>
      </c>
      <c r="I22" s="68"/>
      <c r="J22" s="68"/>
      <c r="K22" s="69"/>
      <c r="L22" s="73" t="s">
        <v>22</v>
      </c>
      <c r="M22" s="74"/>
      <c r="N22" s="74"/>
      <c r="O22" s="75"/>
      <c r="P22" s="73" t="s">
        <v>23</v>
      </c>
      <c r="Q22" s="74"/>
      <c r="R22" s="74"/>
      <c r="S22" s="75"/>
      <c r="T22" s="73" t="s">
        <v>24</v>
      </c>
      <c r="U22" s="74"/>
      <c r="V22" s="74"/>
      <c r="W22" s="75"/>
      <c r="X22" s="5"/>
      <c r="Y22" s="5"/>
    </row>
    <row r="23" spans="1:31" ht="16.5" customHeight="1" x14ac:dyDescent="0.15">
      <c r="B23" s="70"/>
      <c r="C23" s="71"/>
      <c r="D23" s="71"/>
      <c r="E23" s="71"/>
      <c r="F23" s="71"/>
      <c r="G23" s="72"/>
      <c r="H23" s="70"/>
      <c r="I23" s="71"/>
      <c r="J23" s="71"/>
      <c r="K23" s="72"/>
      <c r="L23" s="76"/>
      <c r="M23" s="77"/>
      <c r="N23" s="77"/>
      <c r="O23" s="78"/>
      <c r="P23" s="76"/>
      <c r="Q23" s="77"/>
      <c r="R23" s="77"/>
      <c r="S23" s="78"/>
      <c r="T23" s="76"/>
      <c r="U23" s="77"/>
      <c r="V23" s="77"/>
      <c r="W23" s="78"/>
      <c r="X23" s="5"/>
      <c r="Y23" s="5"/>
    </row>
    <row r="24" spans="1:31" ht="16.5" customHeight="1" x14ac:dyDescent="0.15">
      <c r="B24" s="1" t="s">
        <v>17</v>
      </c>
      <c r="C24" s="2"/>
      <c r="D24" s="2"/>
      <c r="E24" s="2"/>
      <c r="F24" s="2"/>
      <c r="G24" s="3"/>
      <c r="H24" s="1"/>
      <c r="I24" s="2"/>
      <c r="J24" s="2"/>
      <c r="K24" s="3"/>
      <c r="L24" s="1"/>
      <c r="M24" s="2"/>
      <c r="N24" s="2"/>
      <c r="O24" s="3"/>
      <c r="P24" s="1"/>
      <c r="Q24" s="2"/>
      <c r="R24" s="2"/>
      <c r="S24" s="2"/>
      <c r="T24" s="1"/>
      <c r="U24" s="2"/>
      <c r="V24" s="2"/>
      <c r="W24" s="3"/>
      <c r="X24" s="5"/>
      <c r="Y24" s="5"/>
    </row>
    <row r="25" spans="1:31" ht="16.5" customHeight="1" x14ac:dyDescent="0.15">
      <c r="B25" s="4"/>
      <c r="C25" s="5" t="s">
        <v>9</v>
      </c>
      <c r="D25" s="6"/>
      <c r="E25" s="7"/>
      <c r="F25" s="6"/>
      <c r="G25" s="8"/>
      <c r="H25" s="36">
        <f>+T16</f>
        <v>15405949</v>
      </c>
      <c r="I25" s="37"/>
      <c r="J25" s="37"/>
      <c r="K25" s="38"/>
      <c r="L25" s="39" t="s">
        <v>7</v>
      </c>
      <c r="M25" s="37"/>
      <c r="N25" s="37"/>
      <c r="O25" s="38"/>
      <c r="P25" s="40">
        <v>-15405949</v>
      </c>
      <c r="Q25" s="41"/>
      <c r="R25" s="41"/>
      <c r="S25" s="41"/>
      <c r="T25" s="79" t="s">
        <v>7</v>
      </c>
      <c r="U25" s="41"/>
      <c r="V25" s="41"/>
      <c r="W25" s="80"/>
      <c r="X25" s="5"/>
      <c r="Y25" s="5"/>
    </row>
    <row r="26" spans="1:31" ht="16.5" customHeight="1" x14ac:dyDescent="0.15">
      <c r="B26" s="9"/>
      <c r="C26" s="65" t="s">
        <v>18</v>
      </c>
      <c r="D26" s="65"/>
      <c r="E26" s="65"/>
      <c r="F26" s="65"/>
      <c r="G26" s="66"/>
      <c r="H26" s="36">
        <f>+T17</f>
        <v>33375000</v>
      </c>
      <c r="I26" s="37"/>
      <c r="J26" s="37"/>
      <c r="K26" s="38"/>
      <c r="L26" s="39" t="s">
        <v>7</v>
      </c>
      <c r="M26" s="37"/>
      <c r="N26" s="37"/>
      <c r="O26" s="38"/>
      <c r="P26" s="40">
        <v>-33375000</v>
      </c>
      <c r="Q26" s="41"/>
      <c r="R26" s="41"/>
      <c r="S26" s="41"/>
      <c r="T26" s="47" t="s">
        <v>42</v>
      </c>
      <c r="U26" s="48"/>
      <c r="V26" s="48"/>
      <c r="W26" s="49"/>
      <c r="X26" s="5"/>
      <c r="Y26" s="5"/>
    </row>
    <row r="27" spans="1:31" ht="16.5" customHeight="1" thickBot="1" x14ac:dyDescent="0.2">
      <c r="B27" s="50" t="s">
        <v>19</v>
      </c>
      <c r="C27" s="51"/>
      <c r="D27" s="51"/>
      <c r="E27" s="51"/>
      <c r="F27" s="51"/>
      <c r="G27" s="52"/>
      <c r="H27" s="53">
        <f>SUM(H25:K26)</f>
        <v>48780949</v>
      </c>
      <c r="I27" s="54"/>
      <c r="J27" s="54"/>
      <c r="K27" s="55"/>
      <c r="L27" s="56" t="s">
        <v>7</v>
      </c>
      <c r="M27" s="57"/>
      <c r="N27" s="57"/>
      <c r="O27" s="58"/>
      <c r="P27" s="59">
        <f>SUM(P25:S26)</f>
        <v>-48780949</v>
      </c>
      <c r="Q27" s="60"/>
      <c r="R27" s="60"/>
      <c r="S27" s="61"/>
      <c r="T27" s="62" t="s">
        <v>42</v>
      </c>
      <c r="U27" s="63"/>
      <c r="V27" s="63"/>
      <c r="W27" s="64"/>
      <c r="X27" s="5"/>
      <c r="Y27" s="5"/>
    </row>
    <row r="28" spans="1:31" ht="13.5" customHeight="1" thickTop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1" ht="16.5" customHeight="1" x14ac:dyDescent="0.15">
      <c r="A29" s="27">
        <v>4</v>
      </c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1" ht="16.5" customHeight="1" x14ac:dyDescent="0.15">
      <c r="B30" s="30" t="s">
        <v>50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T30" s="5"/>
      <c r="U30" s="5"/>
      <c r="V30" s="5"/>
      <c r="W30" s="5"/>
      <c r="X30" s="5"/>
      <c r="Y30" s="5"/>
    </row>
    <row r="31" spans="1:31" ht="16.5" customHeight="1" x14ac:dyDescent="0.15">
      <c r="B31" s="12"/>
      <c r="C31" s="34" t="s">
        <v>38</v>
      </c>
      <c r="D31" s="34"/>
      <c r="E31" s="34"/>
      <c r="F31" s="34"/>
      <c r="G31" s="13"/>
      <c r="H31" s="33" t="s">
        <v>35</v>
      </c>
      <c r="I31" s="34"/>
      <c r="J31" s="34"/>
      <c r="K31" s="35"/>
      <c r="L31" s="33" t="s">
        <v>36</v>
      </c>
      <c r="M31" s="34"/>
      <c r="N31" s="34"/>
      <c r="O31" s="35"/>
      <c r="P31" s="33" t="s">
        <v>37</v>
      </c>
      <c r="Q31" s="34"/>
      <c r="R31" s="34"/>
      <c r="S31" s="35"/>
    </row>
    <row r="32" spans="1:31" ht="16.5" customHeight="1" x14ac:dyDescent="0.15">
      <c r="B32" s="12"/>
      <c r="C32" s="32" t="s">
        <v>47</v>
      </c>
      <c r="D32" s="32"/>
      <c r="E32" s="32"/>
      <c r="F32" s="32"/>
      <c r="G32" s="14"/>
      <c r="H32" s="42">
        <v>24152550</v>
      </c>
      <c r="I32" s="43"/>
      <c r="J32" s="43"/>
      <c r="K32" s="44"/>
      <c r="L32" s="42">
        <v>23784666</v>
      </c>
      <c r="M32" s="43"/>
      <c r="N32" s="43"/>
      <c r="O32" s="44"/>
      <c r="P32" s="45">
        <f>H32-L32</f>
        <v>367884</v>
      </c>
      <c r="Q32" s="32"/>
      <c r="R32" s="32"/>
      <c r="S32" s="46"/>
    </row>
    <row r="33" spans="1:24" ht="16.5" customHeight="1" x14ac:dyDescent="0.15">
      <c r="B33" s="12"/>
      <c r="C33" s="32" t="s">
        <v>48</v>
      </c>
      <c r="D33" s="32"/>
      <c r="E33" s="32"/>
      <c r="F33" s="32"/>
      <c r="G33" s="14"/>
      <c r="H33" s="42">
        <v>4858194</v>
      </c>
      <c r="I33" s="43"/>
      <c r="J33" s="43"/>
      <c r="K33" s="44"/>
      <c r="L33" s="42">
        <v>4858182</v>
      </c>
      <c r="M33" s="43"/>
      <c r="N33" s="43"/>
      <c r="O33" s="44"/>
      <c r="P33" s="45">
        <f>H33-L33</f>
        <v>12</v>
      </c>
      <c r="Q33" s="32"/>
      <c r="R33" s="32"/>
      <c r="S33" s="46"/>
    </row>
    <row r="34" spans="1:24" ht="16.5" customHeight="1" thickBot="1" x14ac:dyDescent="0.2">
      <c r="B34" s="33" t="s">
        <v>39</v>
      </c>
      <c r="C34" s="34"/>
      <c r="D34" s="34"/>
      <c r="E34" s="34"/>
      <c r="F34" s="34"/>
      <c r="G34" s="35"/>
      <c r="H34" s="82">
        <f>H32+H33</f>
        <v>29010744</v>
      </c>
      <c r="I34" s="83"/>
      <c r="J34" s="83"/>
      <c r="K34" s="84"/>
      <c r="L34" s="82">
        <f>L32+L33</f>
        <v>28642848</v>
      </c>
      <c r="M34" s="83"/>
      <c r="N34" s="83"/>
      <c r="O34" s="84"/>
      <c r="P34" s="82">
        <f>P32+P33</f>
        <v>367896</v>
      </c>
      <c r="Q34" s="83"/>
      <c r="R34" s="83"/>
      <c r="S34" s="84"/>
    </row>
    <row r="35" spans="1:24" ht="13.5" customHeight="1" thickTop="1" x14ac:dyDescent="0.15"/>
    <row r="36" spans="1:24" ht="16.5" customHeight="1" x14ac:dyDescent="0.15">
      <c r="A36" s="24">
        <v>5</v>
      </c>
      <c r="B36" s="10" t="s">
        <v>25</v>
      </c>
    </row>
    <row r="37" spans="1:24" ht="16.5" customHeight="1" x14ac:dyDescent="0.15">
      <c r="B37" s="10" t="s">
        <v>26</v>
      </c>
      <c r="E37" s="28"/>
      <c r="V37" s="93" t="s">
        <v>8</v>
      </c>
      <c r="W37" s="93"/>
      <c r="X37" s="93"/>
    </row>
    <row r="38" spans="1:24" ht="16.5" customHeight="1" x14ac:dyDescent="0.15">
      <c r="B38" s="67" t="s">
        <v>27</v>
      </c>
      <c r="C38" s="68"/>
      <c r="D38" s="68"/>
      <c r="E38" s="68"/>
      <c r="F38" s="69"/>
      <c r="G38" s="67" t="s">
        <v>3</v>
      </c>
      <c r="H38" s="68"/>
      <c r="I38" s="69"/>
      <c r="J38" s="81" t="s">
        <v>14</v>
      </c>
      <c r="K38" s="81"/>
      <c r="L38" s="50"/>
      <c r="M38" s="81" t="s">
        <v>4</v>
      </c>
      <c r="N38" s="81"/>
      <c r="O38" s="81"/>
      <c r="P38" s="52" t="s">
        <v>5</v>
      </c>
      <c r="Q38" s="81"/>
      <c r="R38" s="81"/>
      <c r="S38" s="81" t="s">
        <v>6</v>
      </c>
      <c r="T38" s="81"/>
      <c r="U38" s="81"/>
      <c r="V38" s="100" t="s">
        <v>28</v>
      </c>
      <c r="W38" s="101"/>
      <c r="X38" s="102"/>
    </row>
    <row r="39" spans="1:24" ht="16.5" customHeight="1" x14ac:dyDescent="0.15">
      <c r="B39" s="70"/>
      <c r="C39" s="71"/>
      <c r="D39" s="71"/>
      <c r="E39" s="71"/>
      <c r="F39" s="72"/>
      <c r="G39" s="70"/>
      <c r="H39" s="71"/>
      <c r="I39" s="72"/>
      <c r="J39" s="81"/>
      <c r="K39" s="81"/>
      <c r="L39" s="50"/>
      <c r="M39" s="81"/>
      <c r="N39" s="81"/>
      <c r="O39" s="81"/>
      <c r="P39" s="52"/>
      <c r="Q39" s="81"/>
      <c r="R39" s="81"/>
      <c r="S39" s="81"/>
      <c r="T39" s="81"/>
      <c r="U39" s="81"/>
      <c r="V39" s="103"/>
      <c r="W39" s="104"/>
      <c r="X39" s="105"/>
    </row>
    <row r="40" spans="1:24" ht="16.5" customHeight="1" x14ac:dyDescent="0.15">
      <c r="B40" s="1" t="s">
        <v>29</v>
      </c>
      <c r="C40" s="2"/>
      <c r="D40" s="2"/>
      <c r="E40" s="2"/>
      <c r="F40" s="2"/>
      <c r="G40" s="1"/>
      <c r="H40" s="2"/>
      <c r="I40" s="2"/>
      <c r="J40" s="9"/>
      <c r="K40" s="5"/>
      <c r="L40" s="5"/>
      <c r="M40" s="9"/>
      <c r="N40" s="5"/>
      <c r="O40" s="8"/>
      <c r="P40" s="5"/>
      <c r="Q40" s="5"/>
      <c r="S40" s="1"/>
      <c r="T40" s="2"/>
      <c r="U40" s="3"/>
      <c r="V40" s="15"/>
      <c r="W40" s="16"/>
      <c r="X40" s="17"/>
    </row>
    <row r="41" spans="1:24" ht="16.5" customHeight="1" x14ac:dyDescent="0.15">
      <c r="B41" s="87" t="s">
        <v>49</v>
      </c>
      <c r="C41" s="88"/>
      <c r="D41" s="88"/>
      <c r="E41" s="88"/>
      <c r="F41" s="89"/>
      <c r="G41" s="18" t="s">
        <v>30</v>
      </c>
      <c r="J41" s="94" t="s">
        <v>40</v>
      </c>
      <c r="K41" s="95"/>
      <c r="L41" s="95"/>
      <c r="M41" s="90">
        <v>18594000</v>
      </c>
      <c r="N41" s="91"/>
      <c r="O41" s="92"/>
      <c r="P41" s="91">
        <v>18594000</v>
      </c>
      <c r="Q41" s="91"/>
      <c r="R41" s="92"/>
      <c r="S41" s="94" t="s">
        <v>40</v>
      </c>
      <c r="T41" s="95"/>
      <c r="U41" s="96"/>
      <c r="V41" s="94" t="s">
        <v>40</v>
      </c>
      <c r="W41" s="95"/>
      <c r="X41" s="96"/>
    </row>
    <row r="42" spans="1:24" ht="16.5" customHeight="1" x14ac:dyDescent="0.15">
      <c r="B42" s="87"/>
      <c r="C42" s="88"/>
      <c r="D42" s="88"/>
      <c r="E42" s="88"/>
      <c r="F42" s="89"/>
      <c r="G42" s="18"/>
      <c r="J42" s="94"/>
      <c r="K42" s="95"/>
      <c r="L42" s="95"/>
      <c r="M42" s="90"/>
      <c r="N42" s="91"/>
      <c r="O42" s="92"/>
      <c r="P42" s="91"/>
      <c r="Q42" s="91"/>
      <c r="R42" s="92"/>
      <c r="S42" s="94"/>
      <c r="T42" s="95"/>
      <c r="U42" s="96"/>
      <c r="V42" s="94"/>
      <c r="W42" s="95"/>
      <c r="X42" s="96"/>
    </row>
    <row r="43" spans="1:24" ht="16.5" customHeight="1" x14ac:dyDescent="0.15">
      <c r="A43" s="29"/>
      <c r="B43" s="85" t="s">
        <v>43</v>
      </c>
      <c r="C43" s="86"/>
      <c r="D43" s="86"/>
      <c r="E43" s="86"/>
      <c r="F43" s="19"/>
      <c r="G43" s="9" t="s">
        <v>33</v>
      </c>
      <c r="H43" s="5"/>
      <c r="I43" s="5"/>
      <c r="J43" s="94" t="s">
        <v>40</v>
      </c>
      <c r="K43" s="95"/>
      <c r="L43" s="95"/>
      <c r="M43" s="97">
        <v>18594000</v>
      </c>
      <c r="N43" s="98"/>
      <c r="O43" s="99"/>
      <c r="P43" s="98">
        <v>18594000</v>
      </c>
      <c r="Q43" s="98"/>
      <c r="R43" s="99"/>
      <c r="S43" s="94" t="s">
        <v>40</v>
      </c>
      <c r="T43" s="95"/>
      <c r="U43" s="96"/>
      <c r="V43" s="106" t="s">
        <v>40</v>
      </c>
      <c r="W43" s="107"/>
      <c r="X43" s="108"/>
    </row>
    <row r="44" spans="1:24" ht="16.5" customHeight="1" thickBot="1" x14ac:dyDescent="0.2">
      <c r="B44" s="50" t="s">
        <v>31</v>
      </c>
      <c r="C44" s="51"/>
      <c r="D44" s="51"/>
      <c r="E44" s="51"/>
      <c r="F44" s="51"/>
      <c r="G44" s="51"/>
      <c r="H44" s="51"/>
      <c r="I44" s="52"/>
      <c r="J44" s="111" t="s">
        <v>40</v>
      </c>
      <c r="K44" s="111"/>
      <c r="L44" s="112"/>
      <c r="M44" s="113">
        <f>+M41+M43</f>
        <v>37188000</v>
      </c>
      <c r="N44" s="109"/>
      <c r="O44" s="110"/>
      <c r="P44" s="109">
        <f>+P41+P43</f>
        <v>37188000</v>
      </c>
      <c r="Q44" s="109"/>
      <c r="R44" s="110"/>
      <c r="S44" s="111" t="s">
        <v>40</v>
      </c>
      <c r="T44" s="111"/>
      <c r="U44" s="111"/>
      <c r="V44" s="20"/>
      <c r="W44" s="21"/>
      <c r="X44" s="22"/>
    </row>
    <row r="45" spans="1:24" ht="15.95" customHeight="1" thickTop="1" x14ac:dyDescent="0.15"/>
    <row r="46" spans="1:24" ht="15.95" customHeight="1" x14ac:dyDescent="0.15"/>
  </sheetData>
  <mergeCells count="79">
    <mergeCell ref="B44:I44"/>
    <mergeCell ref="V38:X39"/>
    <mergeCell ref="V41:X42"/>
    <mergeCell ref="V43:X43"/>
    <mergeCell ref="P44:R44"/>
    <mergeCell ref="S44:U44"/>
    <mergeCell ref="J44:L44"/>
    <mergeCell ref="M44:O44"/>
    <mergeCell ref="V37:X37"/>
    <mergeCell ref="S38:U39"/>
    <mergeCell ref="S41:U42"/>
    <mergeCell ref="M43:O43"/>
    <mergeCell ref="J43:L43"/>
    <mergeCell ref="P43:R43"/>
    <mergeCell ref="S43:U43"/>
    <mergeCell ref="J38:L39"/>
    <mergeCell ref="M38:O39"/>
    <mergeCell ref="P41:R42"/>
    <mergeCell ref="J41:L42"/>
    <mergeCell ref="P34:S34"/>
    <mergeCell ref="B43:E43"/>
    <mergeCell ref="B38:F39"/>
    <mergeCell ref="G38:I39"/>
    <mergeCell ref="B41:F42"/>
    <mergeCell ref="B34:G34"/>
    <mergeCell ref="H34:K34"/>
    <mergeCell ref="L34:O34"/>
    <mergeCell ref="P38:R39"/>
    <mergeCell ref="M41:O42"/>
    <mergeCell ref="T14:W14"/>
    <mergeCell ref="H16:K16"/>
    <mergeCell ref="L16:O16"/>
    <mergeCell ref="P16:S16"/>
    <mergeCell ref="T16:W16"/>
    <mergeCell ref="C17:G17"/>
    <mergeCell ref="B14:G14"/>
    <mergeCell ref="H14:K14"/>
    <mergeCell ref="L14:O14"/>
    <mergeCell ref="P14:S14"/>
    <mergeCell ref="B18:G18"/>
    <mergeCell ref="H18:K18"/>
    <mergeCell ref="L18:O18"/>
    <mergeCell ref="P18:S18"/>
    <mergeCell ref="T18:W18"/>
    <mergeCell ref="H25:K25"/>
    <mergeCell ref="L25:O25"/>
    <mergeCell ref="P25:S25"/>
    <mergeCell ref="T25:W25"/>
    <mergeCell ref="H17:K17"/>
    <mergeCell ref="L17:O17"/>
    <mergeCell ref="P17:S17"/>
    <mergeCell ref="T17:W17"/>
    <mergeCell ref="B22:G23"/>
    <mergeCell ref="H22:K23"/>
    <mergeCell ref="L22:O23"/>
    <mergeCell ref="P22:S23"/>
    <mergeCell ref="T22:W23"/>
    <mergeCell ref="T26:W26"/>
    <mergeCell ref="B27:G27"/>
    <mergeCell ref="H27:K27"/>
    <mergeCell ref="L27:O27"/>
    <mergeCell ref="P27:S27"/>
    <mergeCell ref="T27:W27"/>
    <mergeCell ref="C26:G26"/>
    <mergeCell ref="C32:F32"/>
    <mergeCell ref="C33:F33"/>
    <mergeCell ref="P31:S31"/>
    <mergeCell ref="H26:K26"/>
    <mergeCell ref="L26:O26"/>
    <mergeCell ref="P26:S26"/>
    <mergeCell ref="C31:F31"/>
    <mergeCell ref="H31:K31"/>
    <mergeCell ref="L31:O31"/>
    <mergeCell ref="L32:O32"/>
    <mergeCell ref="L33:O33"/>
    <mergeCell ref="P32:S32"/>
    <mergeCell ref="P33:S33"/>
    <mergeCell ref="H32:K32"/>
    <mergeCell ref="H33:K33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R4財務諸表注記</vt:lpstr>
      <vt:lpstr>' R4財務諸表注記'!Print_Area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2023-04-19T04:27:03Z</cp:lastPrinted>
  <dcterms:created xsi:type="dcterms:W3CDTF">2006-01-27T00:24:53Z</dcterms:created>
  <dcterms:modified xsi:type="dcterms:W3CDTF">2023-09-05T00:03:46Z</dcterms:modified>
</cp:coreProperties>
</file>